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825"/>
  </bookViews>
  <sheets>
    <sheet name="JAVNE NABAVK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<sst xmlns="http://schemas.openxmlformats.org/spreadsheetml/2006/main" count="75" uniqueCount="74">
  <si>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ПРЕДЛОГ ПЛАНА НАБАВКИ ЈАНУАР 2026.</t>
  </si>
  <si>
    <t>конто</t>
  </si>
  <si>
    <t>са ПДВ-ом</t>
  </si>
  <si>
    <t>без ПДВ-а</t>
  </si>
  <si>
    <t>ПЛАН ЈАВНИХ НАБАВКИ ЗА 2026.</t>
  </si>
  <si>
    <t>Електрична енергија, Душанова, Добрачина, К. Јовановића за 2027. годину,(поступак се спроводи у дец 2026.)</t>
  </si>
  <si>
    <t>Електрична енергија, Студентски трг, (поступак спроводи Хемијскифакултет, као заједничку јавну набавку,
 за 2027. годину у дец 2026.)</t>
  </si>
  <si>
    <t xml:space="preserve">Рачунари и рачунарска опрема </t>
  </si>
  <si>
    <t>Авио превоз</t>
  </si>
  <si>
    <t>Лабораторијска опрема, за потребе пројеката и лабораторија</t>
  </si>
  <si>
    <t>Опрема за образовање и науку</t>
  </si>
  <si>
    <t>Материјал за хигијену</t>
  </si>
  <si>
    <t>НАПОМЕНА: Сви поступци јавних набавки су отворени поступци.</t>
  </si>
  <si>
    <t>ПЛАН НАБАВКИ НА КОЈЕ СЕ ЗАКОН НЕ ПРИМЕЊУЈЕ ЗА 2026.</t>
  </si>
  <si>
    <t>Централно грејање</t>
  </si>
  <si>
    <t>Услуге водовода и канализације</t>
  </si>
  <si>
    <t>Трошкови изношења смећа</t>
  </si>
  <si>
    <t>Трошкови телефона</t>
  </si>
  <si>
    <t>Мобилна телефонија</t>
  </si>
  <si>
    <t>Интенет</t>
  </si>
  <si>
    <t>ПТТ поштарина</t>
  </si>
  <si>
    <t>Осигурање запослених и студената</t>
  </si>
  <si>
    <t>Закуп имовине и опреме</t>
  </si>
  <si>
    <t>Остали трошкови</t>
  </si>
  <si>
    <t>Хотелски смештај</t>
  </si>
  <si>
    <t>Трошкови превоза (такси, воз, аутобус...)</t>
  </si>
  <si>
    <t>Увођење, контрола и одржавање софтвера ФИС и ФИМЕС (ЕТФ)</t>
  </si>
  <si>
    <t>Увођење, контрола и одржавање софтвера ЦОБИС (Народна библиотека)</t>
  </si>
  <si>
    <t>Увођење, контрола и одржавање софтвера ( ЛИЦЕНЦЕ)</t>
  </si>
  <si>
    <t>Увођење, контрола и одржавање софтвера (ИЗРАДА САЈТА)</t>
  </si>
  <si>
    <t>Услуге  штампања и фотокопирања</t>
  </si>
  <si>
    <t>Услуге информисања</t>
  </si>
  <si>
    <t>Адвокатске услуге</t>
  </si>
  <si>
    <t>Остале стручне услуге</t>
  </si>
  <si>
    <t>Угоститељске услуге (услуге ресторана, кетеринг..)</t>
  </si>
  <si>
    <t>Репрезентација</t>
  </si>
  <si>
    <t>Поклони</t>
  </si>
  <si>
    <t>Медицинске услуге систематски преглед</t>
  </si>
  <si>
    <t>Остале специјалне услуге (разно)</t>
  </si>
  <si>
    <t>Шпедитерске услуге</t>
  </si>
  <si>
    <t>Преглед противпожарних апарата</t>
  </si>
  <si>
    <t>Текуће поправке и одржавање зграде</t>
  </si>
  <si>
    <t>Зидарски радови</t>
  </si>
  <si>
    <t>Столарски радови</t>
  </si>
  <si>
    <t>Молерски радови</t>
  </si>
  <si>
    <t>Радови на водоводу и канализацији</t>
  </si>
  <si>
    <t>Поправка електричне инсталације</t>
  </si>
  <si>
    <t>Рачунарска опрема-текуће поправке и одржавање</t>
  </si>
  <si>
    <t>Административна опрема -текуће поправке и одржавање</t>
  </si>
  <si>
    <t>Опрема за образовање и науку-текуће поправке и одржавање</t>
  </si>
  <si>
    <t>Лабораторијска опрема-поправка и одржавање</t>
  </si>
  <si>
    <t>Канцеларијски материјал</t>
  </si>
  <si>
    <t>Часописи, публикације, гласила</t>
  </si>
  <si>
    <t>Стручна литература за потребе запослених</t>
  </si>
  <si>
    <t>Материјал за саобраћај</t>
  </si>
  <si>
    <t>Материјали за науку</t>
  </si>
  <si>
    <t>Електро материјал</t>
  </si>
  <si>
    <t>Метеријали од пластике, гуме...</t>
  </si>
  <si>
    <t>Материјали од дрвета</t>
  </si>
  <si>
    <t>Хемикалије</t>
  </si>
  <si>
    <t>Материјали од метала, магнета</t>
  </si>
  <si>
    <t>Материјали од стакла</t>
  </si>
  <si>
    <t>Материјали за образовање, културу и спорт</t>
  </si>
  <si>
    <t>Материјали за израду учила</t>
  </si>
  <si>
    <t>Лабораторијски материјал</t>
  </si>
  <si>
    <t>Тонери</t>
  </si>
  <si>
    <t>Потрошни материјал</t>
  </si>
  <si>
    <t>Гасови и боце</t>
  </si>
  <si>
    <t>Алат и инвентар</t>
  </si>
  <si>
    <t>Административна опрема</t>
  </si>
  <si>
    <t>Канцеларијска опрема (намештај)</t>
  </si>
  <si>
    <t>Нематеријална имовина (софтвер)</t>
  </si>
  <si>
    <t>Нематеријална имовина (књижевна и уметничка дела)</t>
  </si>
  <si>
    <t>Нематеријална имовина (књиге у библиотеци)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</si>
</sst>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sz val="11"/>
      <color rgb="FF92D050"/>
      <name val="Calibri"/>
      <charset val="134"/>
      <scheme val="minor"/>
    </font>
    <font>
      <sz val="10"/>
      <color rgb="FFFF0000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/>
    <xf numFmtId="3" fontId="3" fillId="0" borderId="0" xfId="0" applyNumberFormat="1" applyFont="1" applyFill="1"/>
    <xf numFmtId="3" fontId="2" fillId="0" borderId="0" xfId="0" applyNumberFormat="1" applyFont="1"/>
    <xf numFmtId="3" fontId="0" fillId="0" borderId="0" xfId="0" applyNumberFormat="1"/>
    <xf numFmtId="3" fontId="4" fillId="0" borderId="0" xfId="0" applyNumberFormat="1" applyFont="1" applyFill="1"/>
    <xf numFmtId="3" fontId="3" fillId="2" borderId="1" xfId="0" applyNumberFormat="1" applyFont="1" applyFill="1" applyBorder="1"/>
    <xf numFmtId="0" fontId="3" fillId="0" borderId="0" xfId="0" applyFont="1" applyFill="1"/>
    <xf numFmtId="0" fontId="3" fillId="0" borderId="1" xfId="0" applyFont="1" applyFill="1" applyBorder="1"/>
    <xf numFmtId="3" fontId="3" fillId="0" borderId="1" xfId="0" applyNumberFormat="1" applyFont="1" applyBorder="1"/>
    <xf numFmtId="3" fontId="3" fillId="0" borderId="2" xfId="0" applyNumberFormat="1" applyFont="1" applyBorder="1"/>
    <xf numFmtId="0" fontId="3" fillId="0" borderId="2" xfId="0" applyFont="1" applyFill="1" applyBorder="1" applyAlignment="1">
      <alignment wrapText="1"/>
    </xf>
    <xf numFmtId="3" fontId="3" fillId="0" borderId="1" xfId="0" applyNumberFormat="1" applyFont="1" applyFill="1" applyBorder="1"/>
    <xf numFmtId="3" fontId="2" fillId="0" borderId="1" xfId="0" applyNumberFormat="1" applyFont="1" applyBorder="1"/>
    <xf numFmtId="3" fontId="2" fillId="0" borderId="2" xfId="0" applyNumberFormat="1" applyFont="1" applyBorder="1"/>
    <xf numFmtId="1" fontId="3" fillId="0" borderId="0" xfId="0" applyNumberFormat="1" applyFont="1" applyFill="1" applyBorder="1" applyAlignment="1" applyProtection="1">
      <alignment horizontal="right" vertical="top" wrapText="1"/>
    </xf>
    <xf numFmtId="3" fontId="3" fillId="0" borderId="1" xfId="0" applyNumberFormat="1" applyFont="1" applyFill="1" applyBorder="1" applyAlignment="1" applyProtection="1">
      <alignment horizontal="left" vertical="top" wrapText="1"/>
    </xf>
    <xf numFmtId="3" fontId="3" fillId="0" borderId="0" xfId="0" applyNumberFormat="1" applyFont="1" applyFill="1" applyBorder="1"/>
    <xf numFmtId="3" fontId="2" fillId="0" borderId="0" xfId="0" applyNumberFormat="1" applyFont="1" applyBorder="1"/>
    <xf numFmtId="3" fontId="3" fillId="3" borderId="1" xfId="0" applyNumberFormat="1" applyFont="1" applyFill="1" applyBorder="1"/>
    <xf numFmtId="0" fontId="2" fillId="0" borderId="0" xfId="0" applyFont="1" applyFill="1" applyBorder="1"/>
    <xf numFmtId="3" fontId="1" fillId="0" borderId="0" xfId="0" applyNumberFormat="1" applyFont="1"/>
    <xf numFmtId="3" fontId="3" fillId="0" borderId="3" xfId="0" applyNumberFormat="1" applyFont="1" applyFill="1" applyBorder="1"/>
    <xf numFmtId="3" fontId="3" fillId="0" borderId="4" xfId="0" applyNumberFormat="1" applyFont="1" applyBorder="1"/>
    <xf numFmtId="3" fontId="2" fillId="0" borderId="5" xfId="0" applyNumberFormat="1" applyFont="1" applyBorder="1"/>
    <xf numFmtId="3" fontId="5" fillId="0" borderId="0" xfId="0" applyNumberFormat="1" applyFont="1"/>
    <xf numFmtId="3" fontId="2" fillId="0" borderId="1" xfId="0" applyNumberFormat="1" applyFont="1" applyFill="1" applyBorder="1"/>
    <xf numFmtId="3" fontId="0" fillId="0" borderId="0" xfId="0" applyNumberFormat="1" applyFill="1"/>
    <xf numFmtId="3" fontId="3" fillId="0" borderId="0" xfId="0" applyNumberFormat="1" applyFont="1" applyFill="1" applyAlignment="1">
      <alignment wrapText="1"/>
    </xf>
    <xf numFmtId="0" fontId="6" fillId="0" borderId="0" xfId="0" applyFont="1" applyFill="1"/>
    <xf numFmtId="3" fontId="6" fillId="0" borderId="0" xfId="0" applyNumberFormat="1" applyFont="1"/>
    <xf numFmtId="3" fontId="3" fillId="0" borderId="0" xfId="0" applyNumberFormat="1" applyFont="1" applyFill="1" applyBorder="1" applyAlignment="1" applyProtection="1">
      <alignment horizontal="right" wrapText="1"/>
      <protection locked="0"/>
    </xf>
    <xf numFmtId="3" fontId="6" fillId="0" borderId="0" xfId="0" applyNumberFormat="1" applyFont="1" applyFill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1"/>
  <sheetViews>
    <sheetView tabSelected="1" zoomScale="110" zoomScaleNormal="110" workbookViewId="0">
      <selection activeCell="G78" sqref="G78"/>
    </sheetView>
  </sheetViews>
  <sheetFormatPr defaultColWidth="9" defaultRowHeight="15" outlineLevelCol="4"/>
  <cols>
    <col min="1" max="1" width="7.57142857142857" style="3" customWidth="1"/>
    <col min="2" max="2" width="92.1428571428571" style="4" customWidth="1"/>
    <col min="3" max="3" width="10.5714285714286" style="5" customWidth="1"/>
    <col min="4" max="4" width="10.1428571428571" style="5" customWidth="1"/>
    <col min="5" max="5" width="13.8571428571429" style="6" customWidth="1"/>
  </cols>
  <sheetData>
    <row r="1" spans="2:2">
      <c r="B1" s="7" t="s">
        <v>0</v>
      </c>
    </row>
    <row r="2" spans="1:4">
      <c r="A2" s="3" t="s">
        <v>1</v>
      </c>
      <c r="C2" s="5" t="s">
        <v>2</v>
      </c>
      <c r="D2" s="5" t="s">
        <v>3</v>
      </c>
    </row>
    <row r="4" spans="2:2">
      <c r="B4" s="8" t="s">
        <v>4</v>
      </c>
    </row>
    <row r="6" spans="1:4">
      <c r="A6" s="9">
        <v>421211</v>
      </c>
      <c r="B6" s="10" t="s">
        <v>5</v>
      </c>
      <c r="C6" s="11">
        <v>5300000</v>
      </c>
      <c r="D6" s="12">
        <f>(C6/1.2)</f>
        <v>4416666.66666667</v>
      </c>
    </row>
    <row r="7" ht="25.5" spans="1:4">
      <c r="A7" s="9">
        <v>421211</v>
      </c>
      <c r="B7" s="13" t="s">
        <v>6</v>
      </c>
      <c r="C7" s="12">
        <v>5500000</v>
      </c>
      <c r="D7" s="12">
        <f t="shared" ref="D7:D9" si="0">(C7/1.2)</f>
        <v>4583333.33333333</v>
      </c>
    </row>
    <row r="8" spans="1:4">
      <c r="A8" s="9">
        <v>512220</v>
      </c>
      <c r="B8" s="14" t="s">
        <v>7</v>
      </c>
      <c r="C8" s="11">
        <v>3500000</v>
      </c>
      <c r="D8" s="12">
        <f t="shared" si="0"/>
        <v>2916666.66666667</v>
      </c>
    </row>
    <row r="9" spans="1:4">
      <c r="A9" s="9">
        <v>512220</v>
      </c>
      <c r="B9" s="14" t="s">
        <v>7</v>
      </c>
      <c r="C9" s="11">
        <v>5500000</v>
      </c>
      <c r="D9" s="12">
        <f t="shared" si="0"/>
        <v>4583333.33333333</v>
      </c>
    </row>
    <row r="10" spans="1:4">
      <c r="A10" s="3">
        <v>422220</v>
      </c>
      <c r="B10" s="14" t="s">
        <v>8</v>
      </c>
      <c r="C10" s="15">
        <v>3000000</v>
      </c>
      <c r="D10" s="15">
        <v>3000000</v>
      </c>
    </row>
    <row r="11" spans="1:4">
      <c r="A11" s="3">
        <v>512621</v>
      </c>
      <c r="B11" s="14" t="s">
        <v>9</v>
      </c>
      <c r="C11" s="15">
        <v>5000000</v>
      </c>
      <c r="D11" s="16">
        <f>(C11/1.2)</f>
        <v>4166666.66666667</v>
      </c>
    </row>
    <row r="12" spans="1:4">
      <c r="A12" s="3">
        <v>512611</v>
      </c>
      <c r="B12" s="14" t="s">
        <v>10</v>
      </c>
      <c r="C12" s="11">
        <v>5000000</v>
      </c>
      <c r="D12" s="11">
        <f>(C7/1.2)</f>
        <v>4583333.33333333</v>
      </c>
    </row>
    <row r="13" spans="1:4">
      <c r="A13" s="17">
        <v>426812</v>
      </c>
      <c r="B13" s="18" t="s">
        <v>11</v>
      </c>
      <c r="C13" s="11">
        <v>1300000</v>
      </c>
      <c r="D13" s="11">
        <f>(C13/1.2)</f>
        <v>1083333.33333333</v>
      </c>
    </row>
    <row r="16" spans="2:4">
      <c r="B16" s="19"/>
      <c r="C16" s="20"/>
      <c r="D16" s="20"/>
    </row>
    <row r="17" spans="2:2">
      <c r="B17" s="4" t="s">
        <v>12</v>
      </c>
    </row>
    <row r="20" spans="2:2">
      <c r="B20" s="21" t="s">
        <v>13</v>
      </c>
    </row>
    <row r="22" spans="1:4">
      <c r="A22" s="3">
        <v>421225</v>
      </c>
      <c r="B22" s="14" t="s">
        <v>14</v>
      </c>
      <c r="C22" s="15">
        <v>16800000</v>
      </c>
      <c r="D22" s="15">
        <f>(C22/1.1)</f>
        <v>15272727.2727273</v>
      </c>
    </row>
    <row r="23" spans="1:4">
      <c r="A23" s="3">
        <v>421311</v>
      </c>
      <c r="B23" s="14" t="s">
        <v>15</v>
      </c>
      <c r="C23" s="15">
        <v>3500000</v>
      </c>
      <c r="D23" s="15">
        <f>(C23/1.1)</f>
        <v>3181818.18181818</v>
      </c>
    </row>
    <row r="24" spans="1:4">
      <c r="A24" s="3">
        <v>421324</v>
      </c>
      <c r="B24" s="14" t="s">
        <v>16</v>
      </c>
      <c r="C24" s="15">
        <v>3800000</v>
      </c>
      <c r="D24" s="15">
        <f>(C24/1.1)</f>
        <v>3454545.45454545</v>
      </c>
    </row>
    <row r="25" spans="1:4">
      <c r="A25" s="3">
        <v>421411</v>
      </c>
      <c r="B25" s="14" t="s">
        <v>17</v>
      </c>
      <c r="C25" s="15">
        <v>920000</v>
      </c>
      <c r="D25" s="15">
        <f>(C25/1.2)</f>
        <v>766666.666666667</v>
      </c>
    </row>
    <row r="26" spans="1:4">
      <c r="A26" s="3">
        <v>421414</v>
      </c>
      <c r="B26" s="14" t="s">
        <v>18</v>
      </c>
      <c r="C26" s="15">
        <v>930000</v>
      </c>
      <c r="D26" s="15">
        <f>(C26/1.2)</f>
        <v>775000</v>
      </c>
    </row>
    <row r="27" spans="1:4">
      <c r="A27" s="3">
        <v>421412</v>
      </c>
      <c r="B27" s="14" t="s">
        <v>19</v>
      </c>
      <c r="C27" s="15">
        <v>50000</v>
      </c>
      <c r="D27" s="15">
        <f>(C27/1.2)</f>
        <v>41666.6666666667</v>
      </c>
    </row>
    <row r="28" spans="1:4">
      <c r="A28" s="3">
        <v>421421</v>
      </c>
      <c r="B28" s="14" t="s">
        <v>20</v>
      </c>
      <c r="C28" s="15">
        <v>250000</v>
      </c>
      <c r="D28" s="15">
        <f>(C28/1.2)</f>
        <v>208333.333333333</v>
      </c>
    </row>
    <row r="29" spans="1:4">
      <c r="A29" s="3">
        <v>421522</v>
      </c>
      <c r="B29" s="14" t="s">
        <v>21</v>
      </c>
      <c r="C29" s="15">
        <v>510000</v>
      </c>
      <c r="D29" s="15">
        <v>510000</v>
      </c>
    </row>
    <row r="30" spans="1:4">
      <c r="A30">
        <v>4216</v>
      </c>
      <c r="B30" s="14" t="s">
        <v>22</v>
      </c>
      <c r="C30" s="15">
        <v>520000</v>
      </c>
      <c r="D30" s="15">
        <f>(C30/1.2)</f>
        <v>433333.333333333</v>
      </c>
    </row>
    <row r="31" spans="1:4">
      <c r="A31">
        <v>4219</v>
      </c>
      <c r="B31" s="14" t="s">
        <v>23</v>
      </c>
      <c r="C31" s="15">
        <v>610000</v>
      </c>
      <c r="D31" s="15">
        <f>(C31/1.2)</f>
        <v>508333.333333333</v>
      </c>
    </row>
    <row r="32" spans="1:4">
      <c r="A32" s="3">
        <v>422231</v>
      </c>
      <c r="B32" s="14" t="s">
        <v>24</v>
      </c>
      <c r="C32" s="15">
        <v>2000000</v>
      </c>
      <c r="D32" s="15">
        <v>2000000</v>
      </c>
    </row>
    <row r="33" spans="1:4">
      <c r="A33" s="3">
        <v>4223</v>
      </c>
      <c r="B33" s="14" t="s">
        <v>25</v>
      </c>
      <c r="C33" s="15">
        <v>550000</v>
      </c>
      <c r="D33" s="15">
        <v>458333</v>
      </c>
    </row>
    <row r="34" spans="1:4">
      <c r="A34" s="3">
        <v>4232</v>
      </c>
      <c r="B34" s="14" t="s">
        <v>26</v>
      </c>
      <c r="C34" s="11">
        <v>454000</v>
      </c>
      <c r="D34" s="15">
        <f t="shared" ref="D34:D81" si="1">(C34/1.2)</f>
        <v>378333.333333333</v>
      </c>
    </row>
    <row r="35" spans="1:4">
      <c r="A35" s="3">
        <v>4232</v>
      </c>
      <c r="B35" s="14" t="s">
        <v>27</v>
      </c>
      <c r="C35" s="11">
        <v>276000</v>
      </c>
      <c r="D35" s="15">
        <f t="shared" si="1"/>
        <v>230000</v>
      </c>
    </row>
    <row r="36" spans="1:4">
      <c r="A36" s="3">
        <v>4232</v>
      </c>
      <c r="B36" s="14" t="s">
        <v>28</v>
      </c>
      <c r="C36" s="11">
        <v>620000</v>
      </c>
      <c r="D36" s="15">
        <f t="shared" si="1"/>
        <v>516666.666666667</v>
      </c>
    </row>
    <row r="37" spans="1:4">
      <c r="A37" s="3">
        <v>4232</v>
      </c>
      <c r="B37" s="14" t="s">
        <v>29</v>
      </c>
      <c r="C37" s="11">
        <v>500000</v>
      </c>
      <c r="D37" s="15">
        <f t="shared" si="1"/>
        <v>416666.666666667</v>
      </c>
    </row>
    <row r="38" spans="1:4">
      <c r="A38" s="3">
        <v>423419</v>
      </c>
      <c r="B38" s="14" t="s">
        <v>30</v>
      </c>
      <c r="C38" s="15">
        <v>750000</v>
      </c>
      <c r="D38" s="15">
        <f t="shared" si="1"/>
        <v>625000</v>
      </c>
    </row>
    <row r="39" spans="1:4">
      <c r="A39" s="22">
        <v>423432</v>
      </c>
      <c r="B39" s="14" t="s">
        <v>31</v>
      </c>
      <c r="C39" s="15">
        <v>560000</v>
      </c>
      <c r="D39" s="15">
        <f t="shared" si="1"/>
        <v>466666.666666667</v>
      </c>
    </row>
    <row r="40" spans="1:4">
      <c r="A40" s="22">
        <v>423520</v>
      </c>
      <c r="B40" s="14" t="s">
        <v>32</v>
      </c>
      <c r="C40" s="15">
        <v>150000</v>
      </c>
      <c r="D40" s="15">
        <f t="shared" si="1"/>
        <v>125000</v>
      </c>
    </row>
    <row r="41" spans="1:4">
      <c r="A41" s="22">
        <v>4235920</v>
      </c>
      <c r="B41" s="14" t="s">
        <v>33</v>
      </c>
      <c r="C41" s="15">
        <v>650000</v>
      </c>
      <c r="D41" s="15">
        <f t="shared" si="1"/>
        <v>541666.666666667</v>
      </c>
    </row>
    <row r="42" spans="1:4">
      <c r="A42" s="3">
        <v>423621</v>
      </c>
      <c r="B42" s="14" t="s">
        <v>34</v>
      </c>
      <c r="C42" s="15">
        <v>2810000</v>
      </c>
      <c r="D42" s="15">
        <f t="shared" si="1"/>
        <v>2341666.66666667</v>
      </c>
    </row>
    <row r="43" spans="1:4">
      <c r="A43" s="3">
        <v>423711</v>
      </c>
      <c r="B43" s="14" t="s">
        <v>35</v>
      </c>
      <c r="C43" s="15">
        <v>330000</v>
      </c>
      <c r="D43" s="15">
        <f t="shared" si="1"/>
        <v>275000</v>
      </c>
    </row>
    <row r="44" spans="1:4">
      <c r="A44" s="3">
        <v>423712</v>
      </c>
      <c r="B44" s="14" t="s">
        <v>36</v>
      </c>
      <c r="C44" s="15">
        <v>80000</v>
      </c>
      <c r="D44" s="15">
        <f t="shared" si="1"/>
        <v>66666.6666666667</v>
      </c>
    </row>
    <row r="45" spans="1:4">
      <c r="A45" s="3">
        <v>424311</v>
      </c>
      <c r="B45" s="14" t="s">
        <v>37</v>
      </c>
      <c r="C45" s="11">
        <v>1100000</v>
      </c>
      <c r="D45" s="11">
        <f t="shared" si="1"/>
        <v>916666.666666667</v>
      </c>
    </row>
    <row r="46" spans="1:4">
      <c r="A46" s="3">
        <v>4249</v>
      </c>
      <c r="B46" s="14" t="s">
        <v>38</v>
      </c>
      <c r="C46" s="15">
        <v>950000</v>
      </c>
      <c r="D46" s="15">
        <f t="shared" si="1"/>
        <v>791666.666666667</v>
      </c>
    </row>
    <row r="47" spans="1:4">
      <c r="A47" s="3">
        <v>4249</v>
      </c>
      <c r="B47" s="14" t="s">
        <v>39</v>
      </c>
      <c r="C47" s="15">
        <v>150000</v>
      </c>
      <c r="D47" s="15">
        <f t="shared" si="1"/>
        <v>125000</v>
      </c>
    </row>
    <row r="48" spans="1:4">
      <c r="A48" s="3">
        <v>4249</v>
      </c>
      <c r="B48" s="14" t="s">
        <v>40</v>
      </c>
      <c r="C48" s="11">
        <v>350000</v>
      </c>
      <c r="D48" s="15">
        <f t="shared" si="1"/>
        <v>291666.666666667</v>
      </c>
    </row>
    <row r="49" spans="1:4">
      <c r="A49" s="3">
        <v>425110</v>
      </c>
      <c r="B49" s="14" t="s">
        <v>41</v>
      </c>
      <c r="C49" s="15">
        <v>950000</v>
      </c>
      <c r="D49" s="15">
        <f t="shared" si="1"/>
        <v>791666.666666667</v>
      </c>
    </row>
    <row r="50" spans="1:4">
      <c r="A50" s="3">
        <v>425111</v>
      </c>
      <c r="B50" s="14" t="s">
        <v>42</v>
      </c>
      <c r="C50" s="15">
        <v>450000</v>
      </c>
      <c r="D50" s="15">
        <f t="shared" si="1"/>
        <v>375000</v>
      </c>
    </row>
    <row r="51" spans="1:4">
      <c r="A51" s="3">
        <v>425112</v>
      </c>
      <c r="B51" s="14" t="s">
        <v>43</v>
      </c>
      <c r="C51" s="15">
        <v>550000</v>
      </c>
      <c r="D51" s="15">
        <f t="shared" si="1"/>
        <v>458333.333333333</v>
      </c>
    </row>
    <row r="52" spans="1:4">
      <c r="A52" s="3">
        <v>425113</v>
      </c>
      <c r="B52" s="14" t="s">
        <v>44</v>
      </c>
      <c r="C52" s="15">
        <v>650000</v>
      </c>
      <c r="D52" s="15">
        <f t="shared" si="1"/>
        <v>541666.666666667</v>
      </c>
    </row>
    <row r="53" spans="1:4">
      <c r="A53" s="3">
        <v>425115</v>
      </c>
      <c r="B53" s="14" t="s">
        <v>45</v>
      </c>
      <c r="C53" s="15">
        <v>450000</v>
      </c>
      <c r="D53" s="15">
        <f t="shared" si="1"/>
        <v>375000</v>
      </c>
    </row>
    <row r="54" spans="1:4">
      <c r="A54" s="3">
        <v>425117</v>
      </c>
      <c r="B54" s="14" t="s">
        <v>46</v>
      </c>
      <c r="C54" s="15">
        <v>250000</v>
      </c>
      <c r="D54" s="15">
        <f t="shared" si="1"/>
        <v>208333.333333333</v>
      </c>
    </row>
    <row r="55" spans="1:4">
      <c r="A55" s="3">
        <v>425223</v>
      </c>
      <c r="B55" s="14" t="s">
        <v>47</v>
      </c>
      <c r="C55" s="11">
        <v>1190000</v>
      </c>
      <c r="D55" s="15">
        <f t="shared" si="1"/>
        <v>991666.666666667</v>
      </c>
    </row>
    <row r="56" spans="1:4">
      <c r="A56" s="9">
        <v>425229</v>
      </c>
      <c r="B56" s="14" t="s">
        <v>48</v>
      </c>
      <c r="C56" s="11">
        <v>920000</v>
      </c>
      <c r="D56" s="15">
        <f t="shared" si="1"/>
        <v>766666.666666667</v>
      </c>
    </row>
    <row r="57" spans="1:4">
      <c r="A57" s="3">
        <v>425262</v>
      </c>
      <c r="B57" s="14" t="s">
        <v>49</v>
      </c>
      <c r="C57" s="11">
        <v>950000</v>
      </c>
      <c r="D57" s="15">
        <f t="shared" si="1"/>
        <v>791666.666666667</v>
      </c>
    </row>
    <row r="58" spans="1:4">
      <c r="A58" s="3">
        <v>425252</v>
      </c>
      <c r="B58" s="14" t="s">
        <v>50</v>
      </c>
      <c r="C58" s="15">
        <v>1190000</v>
      </c>
      <c r="D58" s="15">
        <f t="shared" si="1"/>
        <v>991666.666666667</v>
      </c>
    </row>
    <row r="59" spans="1:5">
      <c r="A59" s="17">
        <v>4261111</v>
      </c>
      <c r="B59" s="14" t="s">
        <v>51</v>
      </c>
      <c r="C59" s="11">
        <v>1199999</v>
      </c>
      <c r="D59" s="11">
        <f t="shared" si="1"/>
        <v>999999.166666667</v>
      </c>
      <c r="E59" s="23"/>
    </row>
    <row r="60" spans="1:5">
      <c r="A60" s="17">
        <v>426310</v>
      </c>
      <c r="B60" s="14" t="s">
        <v>52</v>
      </c>
      <c r="C60" s="11">
        <v>200000</v>
      </c>
      <c r="D60" s="11">
        <v>41667</v>
      </c>
      <c r="E60" s="23"/>
    </row>
    <row r="61" spans="1:4">
      <c r="A61" s="3">
        <v>426311</v>
      </c>
      <c r="B61" s="14" t="s">
        <v>53</v>
      </c>
      <c r="C61" s="15">
        <v>850000</v>
      </c>
      <c r="D61" s="15">
        <f t="shared" si="1"/>
        <v>708333.333333333</v>
      </c>
    </row>
    <row r="62" spans="1:4">
      <c r="A62" s="3">
        <v>4264</v>
      </c>
      <c r="B62" s="14" t="s">
        <v>54</v>
      </c>
      <c r="C62" s="15">
        <v>100000</v>
      </c>
      <c r="D62" s="15">
        <f t="shared" si="1"/>
        <v>83333.3333333333</v>
      </c>
    </row>
    <row r="63" spans="1:4">
      <c r="A63" s="3">
        <v>4625</v>
      </c>
      <c r="B63" s="24" t="s">
        <v>55</v>
      </c>
      <c r="C63" s="25"/>
      <c r="D63" s="26"/>
    </row>
    <row r="64" spans="2:4">
      <c r="B64" s="14" t="s">
        <v>56</v>
      </c>
      <c r="C64" s="11">
        <v>550000</v>
      </c>
      <c r="D64" s="15">
        <f>(C64/1.2)</f>
        <v>458333.333333333</v>
      </c>
    </row>
    <row r="65" spans="2:4">
      <c r="B65" s="14" t="s">
        <v>57</v>
      </c>
      <c r="C65" s="11">
        <v>450000</v>
      </c>
      <c r="D65" s="15">
        <f t="shared" ref="D65:D72" si="2">(C65/1.2)</f>
        <v>375000</v>
      </c>
    </row>
    <row r="66" spans="2:4">
      <c r="B66" s="14" t="s">
        <v>58</v>
      </c>
      <c r="C66" s="11">
        <v>200000</v>
      </c>
      <c r="D66" s="15">
        <f t="shared" si="2"/>
        <v>166666.666666667</v>
      </c>
    </row>
    <row r="67" spans="2:4">
      <c r="B67" s="14" t="s">
        <v>59</v>
      </c>
      <c r="C67" s="11">
        <v>450000</v>
      </c>
      <c r="D67" s="15">
        <f t="shared" si="2"/>
        <v>375000</v>
      </c>
    </row>
    <row r="68" spans="2:4">
      <c r="B68" s="14" t="s">
        <v>60</v>
      </c>
      <c r="C68" s="11">
        <v>350000</v>
      </c>
      <c r="D68" s="15">
        <f t="shared" si="2"/>
        <v>291666.666666667</v>
      </c>
    </row>
    <row r="69" spans="2:4">
      <c r="B69" s="14" t="s">
        <v>61</v>
      </c>
      <c r="C69" s="11">
        <v>200000</v>
      </c>
      <c r="D69" s="15">
        <f t="shared" si="2"/>
        <v>166666.666666667</v>
      </c>
    </row>
    <row r="70" spans="1:4">
      <c r="A70" s="3">
        <v>426600</v>
      </c>
      <c r="B70" s="14" t="s">
        <v>62</v>
      </c>
      <c r="C70" s="15">
        <v>1050000</v>
      </c>
      <c r="D70" s="15">
        <f t="shared" si="2"/>
        <v>875000</v>
      </c>
    </row>
    <row r="71" spans="1:4">
      <c r="A71" s="3">
        <v>426611</v>
      </c>
      <c r="B71" s="14" t="s">
        <v>63</v>
      </c>
      <c r="C71" s="15">
        <v>50000</v>
      </c>
      <c r="D71" s="15">
        <f t="shared" si="2"/>
        <v>41666.6666666667</v>
      </c>
    </row>
    <row r="72" spans="1:5">
      <c r="A72" s="3">
        <v>4267</v>
      </c>
      <c r="B72" s="4" t="s">
        <v>64</v>
      </c>
      <c r="C72" s="5">
        <v>200000</v>
      </c>
      <c r="D72" s="5">
        <f t="shared" si="2"/>
        <v>166666.666666667</v>
      </c>
      <c r="E72" s="23"/>
    </row>
    <row r="73" spans="1:4">
      <c r="A73" s="3">
        <v>426910</v>
      </c>
      <c r="B73" s="14" t="s">
        <v>65</v>
      </c>
      <c r="C73" s="15">
        <v>450000</v>
      </c>
      <c r="D73" s="15">
        <f t="shared" si="1"/>
        <v>375000</v>
      </c>
    </row>
    <row r="74" spans="1:4">
      <c r="A74" s="3">
        <v>426911</v>
      </c>
      <c r="B74" s="14" t="s">
        <v>66</v>
      </c>
      <c r="C74" s="15">
        <v>650000</v>
      </c>
      <c r="D74" s="15">
        <f t="shared" si="1"/>
        <v>541666.666666667</v>
      </c>
    </row>
    <row r="75" spans="1:4">
      <c r="A75" s="3">
        <v>4269111</v>
      </c>
      <c r="B75" s="14" t="s">
        <v>67</v>
      </c>
      <c r="C75" s="15">
        <v>650000</v>
      </c>
      <c r="D75" s="15">
        <f t="shared" si="1"/>
        <v>541666.666666667</v>
      </c>
    </row>
    <row r="76" spans="1:4">
      <c r="A76" s="3">
        <v>426913</v>
      </c>
      <c r="B76" s="14" t="s">
        <v>68</v>
      </c>
      <c r="C76" s="15">
        <v>200000</v>
      </c>
      <c r="D76" s="15">
        <f t="shared" si="1"/>
        <v>166666.666666667</v>
      </c>
    </row>
    <row r="77" spans="1:5">
      <c r="A77" s="9">
        <v>512200</v>
      </c>
      <c r="B77" s="14" t="s">
        <v>69</v>
      </c>
      <c r="C77" s="11">
        <v>1195000</v>
      </c>
      <c r="D77" s="11">
        <f t="shared" si="1"/>
        <v>995833.333333333</v>
      </c>
      <c r="E77" s="27"/>
    </row>
    <row r="78" spans="1:5">
      <c r="A78" s="9">
        <v>512210</v>
      </c>
      <c r="B78" s="14" t="s">
        <v>70</v>
      </c>
      <c r="C78" s="11">
        <v>905000</v>
      </c>
      <c r="D78" s="11">
        <f t="shared" si="1"/>
        <v>754166.666666667</v>
      </c>
      <c r="E78" s="27"/>
    </row>
    <row r="79" spans="1:4">
      <c r="A79" s="9">
        <v>5151</v>
      </c>
      <c r="B79" s="14" t="s">
        <v>71</v>
      </c>
      <c r="C79" s="15">
        <v>950000</v>
      </c>
      <c r="D79" s="15">
        <f t="shared" si="1"/>
        <v>791666.666666667</v>
      </c>
    </row>
    <row r="80" spans="1:4">
      <c r="A80" s="9">
        <v>5151</v>
      </c>
      <c r="B80" s="14" t="s">
        <v>72</v>
      </c>
      <c r="C80" s="15">
        <v>750000</v>
      </c>
      <c r="D80" s="15">
        <f t="shared" si="1"/>
        <v>625000</v>
      </c>
    </row>
    <row r="81" s="1" customFormat="1" spans="1:5">
      <c r="A81" s="9">
        <v>5151</v>
      </c>
      <c r="B81" s="14" t="s">
        <v>73</v>
      </c>
      <c r="C81" s="28">
        <v>850000</v>
      </c>
      <c r="D81" s="15">
        <f t="shared" si="1"/>
        <v>708333.333333333</v>
      </c>
      <c r="E81" s="29"/>
    </row>
    <row r="83" spans="2:2">
      <c r="B83" s="30"/>
    </row>
    <row r="86" s="2" customFormat="1" spans="1:5">
      <c r="A86" s="31"/>
      <c r="B86" s="4"/>
      <c r="C86" s="32"/>
      <c r="D86" s="32"/>
      <c r="E86" s="23"/>
    </row>
    <row r="92" spans="2:2">
      <c r="B92" s="33"/>
    </row>
    <row r="95" spans="2:2">
      <c r="B95" s="34"/>
    </row>
    <row r="96" spans="2:2">
      <c r="B96" s="34"/>
    </row>
    <row r="97" spans="2:2">
      <c r="B97" s="34"/>
    </row>
    <row r="99" spans="2:2">
      <c r="B99" s="34"/>
    </row>
    <row r="100" spans="2:2">
      <c r="B100" s="34"/>
    </row>
    <row r="101" spans="2:2">
      <c r="B101" s="34"/>
    </row>
    <row r="102" spans="2:2">
      <c r="B102" s="34"/>
    </row>
    <row r="103" spans="2:2">
      <c r="B103" s="34"/>
    </row>
    <row r="104" spans="2:2">
      <c r="B104" s="34"/>
    </row>
    <row r="106" spans="2:2">
      <c r="B106" s="34"/>
    </row>
    <row r="107" spans="2:2">
      <c r="B107" s="34"/>
    </row>
    <row r="110" spans="2:2">
      <c r="B110" s="34"/>
    </row>
    <row r="111" spans="2:2">
      <c r="B111" s="34"/>
    </row>
  </sheetData>
  <dataValidations count="1">
    <dataValidation type="whole" operator="greaterThan" allowBlank="1" showErrorMessage="1" errorTitle="Pogresan unos" error="Uneseni iznos mora biti celi broj veci od 0!" sqref="B92">
      <formula1>0</formula1>
    </dataValidation>
  </dataValidations>
  <pageMargins left="0.7" right="0.7" top="0.75" bottom="0.75" header="0.3" footer="0.3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JAVNE NABAVKE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Dasic</dc:creator>
  <cp:lastModifiedBy>Бојана</cp:lastModifiedBy>
  <dcterms:created xsi:type="dcterms:W3CDTF">2015-02-09T12:42:00Z</dcterms:created>
  <cp:lastPrinted>2025-02-18T11:50:00Z</cp:lastPrinted>
  <dcterms:modified xsi:type="dcterms:W3CDTF">2026-01-14T12:04:53Z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2B6D87C5D29040F0A9C4B0827F7935DF_13</vt:lpwstr>
  </property>
  <property fmtid="{D5CDD505-2E9C-101B-9397-08002B2CF9AE}" pid="3" name="KSOProductBuildVer">
    <vt:lpwstr>1033-12.2.0.23196</vt:lpwstr>
  </property>
</Properties>
</file>